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9720" windowHeight="7320" tabRatio="419" activeTab="0"/>
  </bookViews>
  <sheets>
    <sheet name="criterii de evaluare " sheetId="1" r:id="rId1"/>
  </sheets>
  <definedNames>
    <definedName name="_xlnm.Print_Titles" localSheetId="0">'criterii de evaluare '!$9:$11</definedName>
  </definedNames>
  <calcPr fullCalcOnLoad="1"/>
</workbook>
</file>

<file path=xl/sharedStrings.xml><?xml version="1.0" encoding="utf-8"?>
<sst xmlns="http://schemas.openxmlformats.org/spreadsheetml/2006/main" count="20" uniqueCount="20">
  <si>
    <t>Denumire furnizor investigaţii paraclinice</t>
  </si>
  <si>
    <t xml:space="preserve">puncte </t>
  </si>
  <si>
    <t>Valoare punct</t>
  </si>
  <si>
    <t>suma</t>
  </si>
  <si>
    <t>Total suma contractata</t>
  </si>
  <si>
    <t>Presedinte Director general</t>
  </si>
  <si>
    <t>Criteriul evaluare resurse</t>
  </si>
  <si>
    <t xml:space="preserve">total puncte si sume furnizori </t>
  </si>
  <si>
    <t>Spitalul judetean de urgenta Targoviste</t>
  </si>
  <si>
    <t>Director ex.al Directiei Relatii contractuale</t>
  </si>
  <si>
    <t>CASA DE SANATATE DAMBOVITA</t>
  </si>
  <si>
    <t>Almina Trading S.A Targoviste</t>
  </si>
  <si>
    <t>Hymarco Clinique SRL Targoviste</t>
  </si>
  <si>
    <t>Director ex al directiei Economice</t>
  </si>
  <si>
    <t>dr.jr.Cornel Craciun</t>
  </si>
  <si>
    <t>ec Niculina Sandu</t>
  </si>
  <si>
    <t>ec.Agnes Dinca</t>
  </si>
  <si>
    <t>ec.Termegan Liliana</t>
  </si>
  <si>
    <t>Sef Serv.Dec.servicii medicale</t>
  </si>
  <si>
    <t xml:space="preserve">Lista furnizorilor de servicii paraclinice (ecografii efectuate de medicii din specialitatile clinice) si sumele repartizate pentru perioada August-Decembrie 2019,utilizand criteriile din Anexa 20 la Ordinul MS/ CNAS nr. 397/836/2018 si punctajul obtinut de furnizori la contractare </t>
  </si>
</sst>
</file>

<file path=xl/styles.xml><?xml version="1.0" encoding="utf-8"?>
<styleSheet xmlns="http://schemas.openxmlformats.org/spreadsheetml/2006/main">
  <numFmts count="3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0000"/>
    <numFmt numFmtId="183" formatCode="0.000"/>
    <numFmt numFmtId="184" formatCode="#,##0.0000"/>
    <numFmt numFmtId="185" formatCode="0.0000"/>
    <numFmt numFmtId="186" formatCode="0.000000"/>
    <numFmt numFmtId="187" formatCode="#,##0.000"/>
    <numFmt numFmtId="188" formatCode="0.00000"/>
    <numFmt numFmtId="189" formatCode="#,##0.000000"/>
  </numFmts>
  <fonts count="2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24" borderId="10" xfId="0" applyNumberFormat="1" applyFont="1" applyFill="1" applyBorder="1" applyAlignment="1">
      <alignment horizontal="right"/>
    </xf>
    <xf numFmtId="189" fontId="1" fillId="0" borderId="10" xfId="0" applyNumberFormat="1" applyFont="1" applyBorder="1" applyAlignment="1">
      <alignment horizontal="right"/>
    </xf>
    <xf numFmtId="0" fontId="1" fillId="24" borderId="10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4" fontId="2" fillId="0" borderId="10" xfId="0" applyNumberFormat="1" applyFont="1" applyFill="1" applyBorder="1" applyAlignment="1">
      <alignment horizontal="center" vertical="top" wrapText="1"/>
    </xf>
    <xf numFmtId="4" fontId="1" fillId="10" borderId="10" xfId="0" applyNumberFormat="1" applyFont="1" applyFill="1" applyBorder="1" applyAlignment="1">
      <alignment horizontal="right"/>
    </xf>
    <xf numFmtId="4" fontId="1" fillId="25" borderId="10" xfId="0" applyNumberFormat="1" applyFont="1" applyFill="1" applyBorder="1" applyAlignment="1">
      <alignment vertical="top"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vertical="center" wrapText="1"/>
    </xf>
    <xf numFmtId="4" fontId="2" fillId="0" borderId="10" xfId="0" applyNumberFormat="1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horizontal="right" vertical="justify"/>
    </xf>
    <xf numFmtId="4" fontId="1" fillId="0" borderId="10" xfId="0" applyNumberFormat="1" applyFont="1" applyFill="1" applyBorder="1" applyAlignment="1">
      <alignment vertical="center" wrapText="1"/>
    </xf>
    <xf numFmtId="4" fontId="2" fillId="10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 vertical="top" wrapText="1"/>
    </xf>
    <xf numFmtId="3" fontId="2" fillId="25" borderId="10" xfId="0" applyNumberFormat="1" applyFont="1" applyFill="1" applyBorder="1" applyAlignment="1">
      <alignment horizontal="right" vertical="top" wrapText="1"/>
    </xf>
    <xf numFmtId="4" fontId="1" fillId="26" borderId="10" xfId="0" applyNumberFormat="1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1" fillId="0" borderId="0" xfId="0" applyFont="1" applyAlignment="1">
      <alignment horizontal="center" vertical="justify"/>
    </xf>
    <xf numFmtId="0" fontId="0" fillId="0" borderId="0" xfId="0" applyAlignment="1">
      <alignment horizontal="center" vertical="justify"/>
    </xf>
    <xf numFmtId="0" fontId="0" fillId="0" borderId="0" xfId="0" applyBorder="1" applyAlignment="1">
      <alignment horizontal="center" vertical="justify"/>
    </xf>
    <xf numFmtId="0" fontId="2" fillId="0" borderId="10" xfId="0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justify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G31"/>
  <sheetViews>
    <sheetView showGridLines="0" tabSelected="1" zoomScalePageLayoutView="0" workbookViewId="0" topLeftCell="A1">
      <selection activeCell="A1" sqref="A1:F33"/>
    </sheetView>
  </sheetViews>
  <sheetFormatPr defaultColWidth="9.140625" defaultRowHeight="12.75"/>
  <cols>
    <col min="1" max="1" width="33.421875" style="1" customWidth="1"/>
    <col min="2" max="2" width="14.8515625" style="4" customWidth="1"/>
    <col min="3" max="3" width="10.7109375" style="4" customWidth="1"/>
    <col min="4" max="4" width="12.28125" style="4" customWidth="1"/>
    <col min="5" max="5" width="15.28125" style="1" customWidth="1"/>
    <col min="6" max="6" width="11.28125" style="1" customWidth="1"/>
    <col min="7" max="16384" width="9.140625" style="1" customWidth="1"/>
  </cols>
  <sheetData>
    <row r="1" ht="12.75">
      <c r="A1" s="1" t="s">
        <v>10</v>
      </c>
    </row>
    <row r="5" spans="1:4" ht="12.75">
      <c r="A5" s="29" t="s">
        <v>19</v>
      </c>
      <c r="B5" s="30"/>
      <c r="C5" s="30"/>
      <c r="D5" s="30"/>
    </row>
    <row r="6" spans="1:4" ht="12.75">
      <c r="A6" s="31"/>
      <c r="B6" s="31"/>
      <c r="C6" s="31"/>
      <c r="D6" s="31"/>
    </row>
    <row r="7" spans="1:4" ht="12.75">
      <c r="A7" s="31"/>
      <c r="B7" s="31"/>
      <c r="C7" s="31"/>
      <c r="D7" s="31"/>
    </row>
    <row r="8" spans="1:4" ht="13.5" customHeight="1">
      <c r="A8" s="34"/>
      <c r="B8" s="34"/>
      <c r="C8" s="34"/>
      <c r="D8" s="34"/>
    </row>
    <row r="9" spans="1:4" s="8" customFormat="1" ht="27" customHeight="1">
      <c r="A9" s="32" t="s">
        <v>0</v>
      </c>
      <c r="B9" s="15" t="s">
        <v>4</v>
      </c>
      <c r="C9" s="33" t="s">
        <v>6</v>
      </c>
      <c r="D9" s="33"/>
    </row>
    <row r="10" spans="1:4" s="13" customFormat="1" ht="21" customHeight="1">
      <c r="A10" s="32"/>
      <c r="B10" s="16"/>
      <c r="C10" s="14"/>
      <c r="D10" s="17">
        <v>1</v>
      </c>
    </row>
    <row r="11" spans="1:4" s="8" customFormat="1" ht="12.75">
      <c r="A11" s="32"/>
      <c r="B11" s="10"/>
      <c r="C11" s="9" t="s">
        <v>1</v>
      </c>
      <c r="D11" s="9" t="s">
        <v>3</v>
      </c>
    </row>
    <row r="12" spans="1:4" s="12" customFormat="1" ht="15" customHeight="1">
      <c r="A12" s="18"/>
      <c r="B12" s="19">
        <v>29632</v>
      </c>
      <c r="C12" s="20"/>
      <c r="D12" s="20">
        <f>B12*D10</f>
        <v>29632</v>
      </c>
    </row>
    <row r="13" spans="1:4" ht="12.75">
      <c r="A13" s="2" t="s">
        <v>8</v>
      </c>
      <c r="B13" s="21">
        <f>D13</f>
        <v>13828.266666591999</v>
      </c>
      <c r="C13" s="22">
        <v>22.4</v>
      </c>
      <c r="D13" s="11">
        <f>C13*$D$17</f>
        <v>13828.266666591999</v>
      </c>
    </row>
    <row r="14" spans="1:4" ht="12.75">
      <c r="A14" s="2" t="s">
        <v>12</v>
      </c>
      <c r="B14" s="21">
        <f>D14</f>
        <v>6235.066666632999</v>
      </c>
      <c r="C14" s="22">
        <v>10.1</v>
      </c>
      <c r="D14" s="11">
        <f>C14*$D$17</f>
        <v>6235.066666632999</v>
      </c>
    </row>
    <row r="15" spans="1:4" ht="12.75">
      <c r="A15" s="2" t="s">
        <v>11</v>
      </c>
      <c r="B15" s="21">
        <f>D15</f>
        <v>9568.666666615</v>
      </c>
      <c r="C15" s="22">
        <v>15.5</v>
      </c>
      <c r="D15" s="11">
        <f>C15*$D$17</f>
        <v>9568.666666615</v>
      </c>
    </row>
    <row r="16" spans="1:4" ht="12.75">
      <c r="A16" s="7" t="s">
        <v>7</v>
      </c>
      <c r="B16" s="5">
        <f>SUM(B13:B15)</f>
        <v>29631.999999839994</v>
      </c>
      <c r="C16" s="5">
        <f>SUM(C13:C15)</f>
        <v>48</v>
      </c>
      <c r="D16" s="5">
        <f>SUM(D13:D15)</f>
        <v>29631.999999839994</v>
      </c>
    </row>
    <row r="17" spans="1:4" ht="12.75">
      <c r="A17" s="2" t="s">
        <v>2</v>
      </c>
      <c r="B17" s="3"/>
      <c r="C17" s="6"/>
      <c r="D17" s="6">
        <f>ROUND(D12/C16,8)</f>
        <v>617.33333333</v>
      </c>
    </row>
    <row r="19" spans="1:7" ht="12.75">
      <c r="A19" s="23"/>
      <c r="B19" s="24"/>
      <c r="C19" s="25"/>
      <c r="D19" s="25"/>
      <c r="E19" s="25"/>
      <c r="F19" s="26"/>
      <c r="G19"/>
    </row>
    <row r="20" spans="1:7" ht="12.75">
      <c r="A20" s="27"/>
      <c r="B20" s="27" t="s">
        <v>5</v>
      </c>
      <c r="C20" s="27"/>
      <c r="D20" s="27"/>
      <c r="E20" s="27"/>
      <c r="F20" s="27"/>
      <c r="G20" s="27"/>
    </row>
    <row r="21" spans="1:7" ht="12.75">
      <c r="A21" s="27"/>
      <c r="B21" s="27" t="s">
        <v>14</v>
      </c>
      <c r="C21" s="27"/>
      <c r="D21" s="28"/>
      <c r="E21" s="27"/>
      <c r="F21" s="27"/>
      <c r="G21" s="27"/>
    </row>
    <row r="22" spans="1:7" ht="12.75">
      <c r="A22" s="27"/>
      <c r="B22" s="27"/>
      <c r="C22" s="27"/>
      <c r="D22" s="27"/>
      <c r="E22" s="27"/>
      <c r="F22" s="27"/>
      <c r="G22" s="27"/>
    </row>
    <row r="23" spans="1:7" ht="12.75">
      <c r="A23" s="27"/>
      <c r="B23" s="27"/>
      <c r="C23" s="27"/>
      <c r="D23" s="27"/>
      <c r="E23" s="27"/>
      <c r="F23" s="27"/>
      <c r="G23" s="27"/>
    </row>
    <row r="24" spans="1:7" ht="12.75">
      <c r="A24" s="27" t="s">
        <v>13</v>
      </c>
      <c r="B24" s="27"/>
      <c r="C24" s="27" t="s">
        <v>9</v>
      </c>
      <c r="D24" s="27"/>
      <c r="E24" s="27"/>
      <c r="F24" s="27"/>
      <c r="G24" s="27"/>
    </row>
    <row r="25" spans="1:7" ht="12.75">
      <c r="A25" s="27" t="s">
        <v>15</v>
      </c>
      <c r="B25" s="27"/>
      <c r="C25" s="27" t="s">
        <v>16</v>
      </c>
      <c r="D25" s="27"/>
      <c r="E25" s="27"/>
      <c r="F25" s="27"/>
      <c r="G25" s="27"/>
    </row>
    <row r="26" spans="1:7" ht="12.75">
      <c r="A26" s="27"/>
      <c r="B26" s="27"/>
      <c r="C26" s="27"/>
      <c r="D26" s="27"/>
      <c r="E26" s="27"/>
      <c r="F26" s="27"/>
      <c r="G26" s="27"/>
    </row>
    <row r="27" spans="1:7" ht="12.75">
      <c r="A27" s="27"/>
      <c r="B27" s="27"/>
      <c r="C27" s="27"/>
      <c r="D27" s="27"/>
      <c r="E27" s="27"/>
      <c r="F27" s="27"/>
      <c r="G27" s="27"/>
    </row>
    <row r="28" spans="1:7" ht="12.75">
      <c r="A28" s="27"/>
      <c r="B28" s="27"/>
      <c r="C28" s="27" t="s">
        <v>18</v>
      </c>
      <c r="D28" s="27"/>
      <c r="E28" s="27"/>
      <c r="F28" s="27"/>
      <c r="G28" s="27"/>
    </row>
    <row r="29" spans="1:7" ht="12.75">
      <c r="A29" s="27"/>
      <c r="B29" s="27"/>
      <c r="C29" s="27" t="s">
        <v>17</v>
      </c>
      <c r="D29" s="27"/>
      <c r="E29" s="27"/>
      <c r="F29" s="27"/>
      <c r="G29" s="27"/>
    </row>
    <row r="30" spans="1:7" ht="12.75">
      <c r="A30" s="27"/>
      <c r="B30" s="27"/>
      <c r="C30" s="27"/>
      <c r="D30" s="27"/>
      <c r="E30" s="28">
        <v>43676</v>
      </c>
      <c r="F30" s="27"/>
      <c r="G30" s="27"/>
    </row>
    <row r="31" spans="1:7" ht="12.75">
      <c r="A31" s="27"/>
      <c r="B31" s="27"/>
      <c r="C31" s="27"/>
      <c r="D31" s="27"/>
      <c r="E31" s="27"/>
      <c r="F31" s="27"/>
      <c r="G31" s="27"/>
    </row>
  </sheetData>
  <sheetProtection/>
  <mergeCells count="3">
    <mergeCell ref="A5:D8"/>
    <mergeCell ref="A9:A11"/>
    <mergeCell ref="C9:D9"/>
  </mergeCells>
  <printOptions/>
  <pageMargins left="1.1" right="0" top="0.68" bottom="0.7" header="0.15748031496062992" footer="0.1968503937007874"/>
  <pageSetup horizontalDpi="600" verticalDpi="600" orientation="landscape" paperSize="9" r:id="rId1"/>
  <headerFooter alignWithMargins="0">
    <oddFooter>&amp;LUNR &amp;D &amp;T&amp;C&amp;Z&amp;F   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robertino</dc:creator>
  <cp:keywords/>
  <dc:description/>
  <cp:lastModifiedBy>user</cp:lastModifiedBy>
  <cp:lastPrinted>2019-08-07T07:36:58Z</cp:lastPrinted>
  <dcterms:created xsi:type="dcterms:W3CDTF">2003-01-21T08:22:40Z</dcterms:created>
  <dcterms:modified xsi:type="dcterms:W3CDTF">2019-08-07T07:38:41Z</dcterms:modified>
  <cp:category/>
  <cp:version/>
  <cp:contentType/>
  <cp:contentStatus/>
</cp:coreProperties>
</file>